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/>
  </bookViews>
  <sheets>
    <sheet name="19.25_2014" sheetId="13" r:id="rId1"/>
  </sheets>
  <definedNames>
    <definedName name="_Key1" localSheetId="0" hidden="1">'19.25_2014'!$A$23:$A$53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'19.25_2014'!$A$14:$N$74</definedName>
    <definedName name="antip">#REF!</definedName>
    <definedName name="antisn">#REF!</definedName>
    <definedName name="_xlnm.Print_Area" localSheetId="0">'19.25_2014'!$A$1:$N$74</definedName>
    <definedName name="Imprimir_área_IM" localSheetId="0">'19.25_2014'!$A$14:$N$74</definedName>
  </definedNames>
  <calcPr calcId="145621"/>
</workbook>
</file>

<file path=xl/calcChain.xml><?xml version="1.0" encoding="utf-8"?>
<calcChain xmlns="http://schemas.openxmlformats.org/spreadsheetml/2006/main">
  <c r="C16" i="13"/>
  <c r="B70"/>
  <c r="B69"/>
  <c r="B68"/>
  <c r="B67"/>
  <c r="B66"/>
  <c r="B65"/>
  <c r="B64"/>
  <c r="B63"/>
  <c r="B62"/>
  <c r="B61"/>
  <c r="B60"/>
  <c r="B59"/>
  <c r="B58"/>
  <c r="B57"/>
  <c r="B56"/>
  <c r="N55"/>
  <c r="L55"/>
  <c r="J55"/>
  <c r="H55"/>
  <c r="F55"/>
  <c r="D55"/>
  <c r="M55"/>
  <c r="K55"/>
  <c r="I55"/>
  <c r="G55"/>
  <c r="E55"/>
  <c r="C55"/>
  <c r="M22"/>
  <c r="I22"/>
  <c r="E22"/>
  <c r="B35"/>
  <c r="E16"/>
  <c r="E14"/>
  <c r="B43"/>
  <c r="I16"/>
  <c r="I14" s="1"/>
  <c r="M16"/>
  <c r="M14"/>
  <c r="B27"/>
  <c r="D22"/>
  <c r="H22"/>
  <c r="L22"/>
  <c r="G22"/>
  <c r="B31"/>
  <c r="B39"/>
  <c r="B50"/>
  <c r="K16"/>
  <c r="B28"/>
  <c r="B36"/>
  <c r="B42"/>
  <c r="B44"/>
  <c r="B45"/>
  <c r="B52"/>
  <c r="B19"/>
  <c r="B18"/>
  <c r="G16"/>
  <c r="G14" s="1"/>
  <c r="B26"/>
  <c r="B29"/>
  <c r="B34"/>
  <c r="B37"/>
  <c r="B49"/>
  <c r="B51"/>
  <c r="B20"/>
  <c r="L16"/>
  <c r="L14" s="1"/>
  <c r="H16"/>
  <c r="H14" s="1"/>
  <c r="D16"/>
  <c r="D14" s="1"/>
  <c r="C22"/>
  <c r="B23"/>
  <c r="K22"/>
  <c r="K14" s="1"/>
  <c r="B24"/>
  <c r="B25"/>
  <c r="B30"/>
  <c r="B32"/>
  <c r="B33"/>
  <c r="B38"/>
  <c r="B40"/>
  <c r="B41"/>
  <c r="B46"/>
  <c r="B47"/>
  <c r="B48"/>
  <c r="B22" s="1"/>
  <c r="B53"/>
  <c r="B55"/>
  <c r="F22"/>
  <c r="J22"/>
  <c r="J14" s="1"/>
  <c r="N22"/>
  <c r="N16"/>
  <c r="J16"/>
  <c r="F16"/>
  <c r="C14"/>
  <c r="B17"/>
  <c r="B16" s="1"/>
  <c r="B14" l="1"/>
  <c r="N14"/>
  <c r="F14"/>
</calcChain>
</file>

<file path=xl/sharedStrings.xml><?xml version="1.0" encoding="utf-8"?>
<sst xmlns="http://schemas.openxmlformats.org/spreadsheetml/2006/main" count="80" uniqueCount="69">
  <si>
    <t xml:space="preserve">    -1</t>
  </si>
  <si>
    <t xml:space="preserve">     1</t>
  </si>
  <si>
    <t xml:space="preserve">     2</t>
  </si>
  <si>
    <t xml:space="preserve">      3</t>
  </si>
  <si>
    <t xml:space="preserve">      4</t>
  </si>
  <si>
    <t xml:space="preserve"> D.H.</t>
  </si>
  <si>
    <t>19.25 Dosis Aplicadas de Antineumococcica Conjugada por Delegación y Grupos de Edad</t>
  </si>
  <si>
    <t>Delegación</t>
  </si>
  <si>
    <t>Total</t>
  </si>
  <si>
    <t>Edad  en  Años</t>
  </si>
  <si>
    <t xml:space="preserve">     5  a  9</t>
  </si>
  <si>
    <t>No DH.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</si>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</sst>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1" fillId="0" borderId="0" xfId="0" applyFont="1" applyFill="1"/>
    <xf numFmtId="164" fontId="1" fillId="0" borderId="1" xfId="0" applyNumberFormat="1" applyFont="1" applyFill="1" applyBorder="1" applyProtection="1"/>
    <xf numFmtId="164" fontId="1" fillId="0" borderId="0" xfId="0" applyNumberFormat="1" applyFont="1" applyFill="1" applyProtection="1"/>
    <xf numFmtId="0" fontId="2" fillId="0" borderId="2" xfId="0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 applyProtection="1">
      <alignment horizontal="left" indent="2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Fill="1"/>
    <xf numFmtId="0" fontId="6" fillId="0" borderId="3" xfId="0" applyFont="1" applyFill="1" applyBorder="1" applyAlignment="1" applyProtection="1">
      <alignment horizontal="centerContinuous"/>
    </xf>
    <xf numFmtId="0" fontId="6" fillId="0" borderId="3" xfId="0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0" xfId="0" applyFont="1" applyFill="1" applyAlignment="1" applyProtection="1">
      <alignment horizontal="left"/>
    </xf>
    <xf numFmtId="164" fontId="13" fillId="0" borderId="0" xfId="0" applyNumberFormat="1" applyFont="1" applyFill="1" applyProtection="1"/>
    <xf numFmtId="0" fontId="13" fillId="0" borderId="0" xfId="0" applyFont="1" applyFill="1" applyAlignment="1" applyProtection="1">
      <alignment horizontal="left" indent="2"/>
    </xf>
    <xf numFmtId="0" fontId="11" fillId="0" borderId="0" xfId="2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3" fontId="10" fillId="0" borderId="0" xfId="0" applyNumberFormat="1" applyFont="1" applyFill="1" applyProtection="1"/>
    <xf numFmtId="0" fontId="10" fillId="0" borderId="0" xfId="0" applyFont="1" applyFill="1"/>
    <xf numFmtId="3" fontId="11" fillId="0" borderId="0" xfId="0" applyNumberFormat="1" applyFont="1" applyFill="1" applyProtection="1"/>
    <xf numFmtId="3" fontId="11" fillId="0" borderId="0" xfId="0" applyNumberFormat="1" applyFont="1" applyFill="1"/>
    <xf numFmtId="3" fontId="10" fillId="0" borderId="2" xfId="0" applyNumberFormat="1" applyFont="1" applyFill="1" applyBorder="1" applyProtection="1"/>
    <xf numFmtId="3" fontId="11" fillId="0" borderId="2" xfId="0" applyNumberFormat="1" applyFont="1" applyFill="1" applyBorder="1" applyProtection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64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604965</xdr:colOff>
      <xdr:row>0</xdr:row>
      <xdr:rowOff>0</xdr:rowOff>
    </xdr:from>
    <xdr:to>
      <xdr:col>13</xdr:col>
      <xdr:colOff>809327</xdr:colOff>
      <xdr:row>4</xdr:row>
      <xdr:rowOff>156482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812161" y="0"/>
          <a:ext cx="2637098" cy="980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51487</xdr:colOff>
      <xdr:row>5</xdr:row>
      <xdr:rowOff>0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60473" cy="102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Z160"/>
  <sheetViews>
    <sheetView showGridLines="0" tabSelected="1" zoomScale="76" zoomScaleNormal="76" zoomScaleSheetLayoutView="70" workbookViewId="0">
      <selection activeCell="A8" sqref="A8:N8"/>
    </sheetView>
  </sheetViews>
  <sheetFormatPr baseColWidth="10" defaultColWidth="9.625" defaultRowHeight="12.75"/>
  <cols>
    <col min="1" max="1" width="38.125" style="1" customWidth="1"/>
    <col min="2" max="14" width="10.625" style="1" customWidth="1"/>
    <col min="15" max="16384" width="9.625" style="1"/>
  </cols>
  <sheetData>
    <row r="1" spans="1:26" s="8" customFormat="1" ht="15.75">
      <c r="A1" s="33"/>
      <c r="B1" s="33"/>
      <c r="C1" s="33"/>
      <c r="D1" s="33"/>
      <c r="E1" s="33"/>
      <c r="F1" s="7"/>
    </row>
    <row r="2" spans="1:26" s="9" customFormat="1" ht="15.75" customHeight="1">
      <c r="A2" s="34"/>
      <c r="B2" s="34"/>
      <c r="C2" s="34"/>
      <c r="D2" s="34"/>
      <c r="E2" s="34"/>
      <c r="F2" s="34"/>
      <c r="G2" s="34"/>
      <c r="H2" s="34"/>
      <c r="I2" s="34"/>
    </row>
    <row r="3" spans="1:26" s="9" customFormat="1" ht="15.75" customHeight="1">
      <c r="A3" s="10"/>
      <c r="B3" s="10"/>
      <c r="C3" s="10"/>
      <c r="D3" s="10"/>
      <c r="E3" s="10"/>
      <c r="F3" s="10"/>
      <c r="G3" s="10"/>
      <c r="H3" s="10"/>
      <c r="I3" s="10"/>
    </row>
    <row r="4" spans="1:26" s="9" customFormat="1" ht="15.75" customHeight="1">
      <c r="A4" s="10"/>
      <c r="B4" s="10"/>
      <c r="C4" s="10"/>
      <c r="D4" s="10"/>
      <c r="E4" s="10"/>
      <c r="F4" s="10"/>
      <c r="G4" s="10"/>
      <c r="H4" s="10"/>
      <c r="I4" s="10"/>
    </row>
    <row r="5" spans="1:26" s="9" customFormat="1" ht="15.75" customHeight="1">
      <c r="A5" s="10"/>
      <c r="B5" s="10"/>
      <c r="C5" s="10"/>
      <c r="D5" s="10"/>
      <c r="E5" s="10"/>
      <c r="F5" s="10"/>
      <c r="G5" s="10"/>
      <c r="H5" s="10"/>
      <c r="I5" s="10"/>
    </row>
    <row r="6" spans="1:26" s="9" customFormat="1" ht="17.25" customHeight="1">
      <c r="A6" s="35" t="s">
        <v>12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6" s="12" customFormat="1" ht="38.25" customHeight="1">
      <c r="A8" s="36" t="s"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26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6" ht="15.75">
      <c r="A10" s="37" t="s">
        <v>7</v>
      </c>
      <c r="B10" s="38" t="s">
        <v>8</v>
      </c>
      <c r="C10" s="39" t="s">
        <v>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26" ht="15.75">
      <c r="A11" s="37"/>
      <c r="B11" s="38"/>
      <c r="C11" s="13" t="s">
        <v>0</v>
      </c>
      <c r="D11" s="13"/>
      <c r="E11" s="13" t="s">
        <v>1</v>
      </c>
      <c r="F11" s="13"/>
      <c r="G11" s="13" t="s">
        <v>2</v>
      </c>
      <c r="H11" s="13"/>
      <c r="I11" s="13" t="s">
        <v>3</v>
      </c>
      <c r="J11" s="13"/>
      <c r="K11" s="13" t="s">
        <v>4</v>
      </c>
      <c r="L11" s="13"/>
      <c r="M11" s="13" t="s">
        <v>10</v>
      </c>
      <c r="N11" s="13"/>
    </row>
    <row r="12" spans="1:26" ht="15.75" customHeight="1">
      <c r="A12" s="37"/>
      <c r="B12" s="38"/>
      <c r="C12" s="14" t="s">
        <v>5</v>
      </c>
      <c r="D12" s="15" t="s">
        <v>11</v>
      </c>
      <c r="E12" s="14" t="s">
        <v>5</v>
      </c>
      <c r="F12" s="15" t="s">
        <v>11</v>
      </c>
      <c r="G12" s="14" t="s">
        <v>5</v>
      </c>
      <c r="H12" s="15" t="s">
        <v>11</v>
      </c>
      <c r="I12" s="14" t="s">
        <v>5</v>
      </c>
      <c r="J12" s="15" t="s">
        <v>11</v>
      </c>
      <c r="K12" s="14" t="s">
        <v>5</v>
      </c>
      <c r="L12" s="15" t="s">
        <v>11</v>
      </c>
      <c r="M12" s="14" t="s">
        <v>5</v>
      </c>
      <c r="N12" s="15" t="s">
        <v>11</v>
      </c>
    </row>
    <row r="13" spans="1:26" s="26" customFormat="1" ht="13.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5"/>
    </row>
    <row r="14" spans="1:26" s="28" customFormat="1" ht="15" customHeight="1">
      <c r="A14" s="16" t="s">
        <v>8</v>
      </c>
      <c r="B14" s="27">
        <f t="shared" ref="B14:N14" si="0">SUM(B16,B22,B55)</f>
        <v>361179</v>
      </c>
      <c r="C14" s="27">
        <f t="shared" si="0"/>
        <v>99815</v>
      </c>
      <c r="D14" s="27">
        <f t="shared" si="0"/>
        <v>128340</v>
      </c>
      <c r="E14" s="27">
        <f t="shared" si="0"/>
        <v>52238</v>
      </c>
      <c r="F14" s="27">
        <f t="shared" si="0"/>
        <v>78117</v>
      </c>
      <c r="G14" s="27">
        <f t="shared" si="0"/>
        <v>397</v>
      </c>
      <c r="H14" s="27">
        <f t="shared" si="0"/>
        <v>414</v>
      </c>
      <c r="I14" s="27">
        <f t="shared" si="0"/>
        <v>146</v>
      </c>
      <c r="J14" s="27">
        <f t="shared" si="0"/>
        <v>320</v>
      </c>
      <c r="K14" s="27">
        <f t="shared" si="0"/>
        <v>586</v>
      </c>
      <c r="L14" s="27">
        <f t="shared" si="0"/>
        <v>453</v>
      </c>
      <c r="M14" s="27">
        <f t="shared" si="0"/>
        <v>237</v>
      </c>
      <c r="N14" s="27">
        <f t="shared" si="0"/>
        <v>116</v>
      </c>
    </row>
    <row r="15" spans="1:26" s="26" customFormat="1" ht="15" customHeight="1">
      <c r="A15" s="17"/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26" s="28" customFormat="1" ht="15" customHeight="1">
      <c r="A16" s="16" t="s">
        <v>13</v>
      </c>
      <c r="B16" s="27">
        <f>SUM(B17:B20)</f>
        <v>23120</v>
      </c>
      <c r="C16" s="29">
        <f t="shared" ref="C16:N16" si="1">SUM(C17:C20)</f>
        <v>9212</v>
      </c>
      <c r="D16" s="27">
        <f t="shared" si="1"/>
        <v>6082</v>
      </c>
      <c r="E16" s="27">
        <f t="shared" si="1"/>
        <v>4499</v>
      </c>
      <c r="F16" s="27">
        <f t="shared" si="1"/>
        <v>3259</v>
      </c>
      <c r="G16" s="27">
        <f t="shared" si="1"/>
        <v>28</v>
      </c>
      <c r="H16" s="27">
        <f t="shared" si="1"/>
        <v>12</v>
      </c>
      <c r="I16" s="27">
        <f t="shared" si="1"/>
        <v>3</v>
      </c>
      <c r="J16" s="27">
        <f t="shared" si="1"/>
        <v>6</v>
      </c>
      <c r="K16" s="27">
        <f t="shared" si="1"/>
        <v>2</v>
      </c>
      <c r="L16" s="27">
        <f t="shared" si="1"/>
        <v>2</v>
      </c>
      <c r="M16" s="27">
        <f t="shared" si="1"/>
        <v>10</v>
      </c>
      <c r="N16" s="27">
        <f t="shared" si="1"/>
        <v>5</v>
      </c>
    </row>
    <row r="17" spans="1:14" s="26" customFormat="1" ht="15" customHeight="1">
      <c r="A17" s="17" t="s">
        <v>14</v>
      </c>
      <c r="B17" s="27">
        <f>SUM(C17:N17)</f>
        <v>3293</v>
      </c>
      <c r="C17" s="29">
        <v>1422</v>
      </c>
      <c r="D17" s="29">
        <v>730</v>
      </c>
      <c r="E17" s="29">
        <v>691</v>
      </c>
      <c r="F17" s="29">
        <v>447</v>
      </c>
      <c r="G17" s="29">
        <v>3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</row>
    <row r="18" spans="1:14" s="26" customFormat="1" ht="15" customHeight="1">
      <c r="A18" s="17" t="s">
        <v>15</v>
      </c>
      <c r="B18" s="27">
        <f>SUM(C18:N18)</f>
        <v>7157</v>
      </c>
      <c r="C18" s="29">
        <v>2619</v>
      </c>
      <c r="D18" s="29">
        <v>2204</v>
      </c>
      <c r="E18" s="29">
        <v>1247</v>
      </c>
      <c r="F18" s="29">
        <v>1066</v>
      </c>
      <c r="G18" s="29">
        <v>9</v>
      </c>
      <c r="H18" s="29">
        <v>5</v>
      </c>
      <c r="I18" s="29">
        <v>3</v>
      </c>
      <c r="J18" s="29">
        <v>3</v>
      </c>
      <c r="K18" s="29">
        <v>0</v>
      </c>
      <c r="L18" s="29">
        <v>0</v>
      </c>
      <c r="M18" s="29">
        <v>1</v>
      </c>
      <c r="N18" s="29">
        <v>0</v>
      </c>
    </row>
    <row r="19" spans="1:14" s="26" customFormat="1" ht="15" customHeight="1">
      <c r="A19" s="17" t="s">
        <v>16</v>
      </c>
      <c r="B19" s="27">
        <f>SUM(C19:N19)</f>
        <v>9191</v>
      </c>
      <c r="C19" s="29">
        <v>3827</v>
      </c>
      <c r="D19" s="29">
        <v>2292</v>
      </c>
      <c r="E19" s="29">
        <v>1835</v>
      </c>
      <c r="F19" s="29">
        <v>1204</v>
      </c>
      <c r="G19" s="29">
        <v>11</v>
      </c>
      <c r="H19" s="29">
        <v>2</v>
      </c>
      <c r="I19" s="29">
        <v>0</v>
      </c>
      <c r="J19" s="29">
        <v>3</v>
      </c>
      <c r="K19" s="29">
        <v>2</v>
      </c>
      <c r="L19" s="29">
        <v>1</v>
      </c>
      <c r="M19" s="29">
        <v>9</v>
      </c>
      <c r="N19" s="29">
        <v>5</v>
      </c>
    </row>
    <row r="20" spans="1:14" s="26" customFormat="1" ht="15" customHeight="1">
      <c r="A20" s="17" t="s">
        <v>17</v>
      </c>
      <c r="B20" s="27">
        <f>SUM(C20:N20)</f>
        <v>3479</v>
      </c>
      <c r="C20" s="29">
        <v>1344</v>
      </c>
      <c r="D20" s="29">
        <v>856</v>
      </c>
      <c r="E20" s="29">
        <v>726</v>
      </c>
      <c r="F20" s="29">
        <v>542</v>
      </c>
      <c r="G20" s="29">
        <v>5</v>
      </c>
      <c r="H20" s="29">
        <v>5</v>
      </c>
      <c r="I20" s="29">
        <v>0</v>
      </c>
      <c r="J20" s="29">
        <v>0</v>
      </c>
      <c r="K20" s="29">
        <v>0</v>
      </c>
      <c r="L20" s="29">
        <v>1</v>
      </c>
      <c r="M20" s="29">
        <v>0</v>
      </c>
      <c r="N20" s="29">
        <v>0</v>
      </c>
    </row>
    <row r="21" spans="1:14" s="26" customFormat="1" ht="15" customHeight="1">
      <c r="A21" s="17"/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s="28" customFormat="1" ht="15" customHeight="1">
      <c r="A22" s="16" t="s">
        <v>18</v>
      </c>
      <c r="B22" s="27">
        <f>SUM(B23:B53)</f>
        <v>336601</v>
      </c>
      <c r="C22" s="27">
        <f t="shared" ref="C22:N22" si="2">SUM(C23:C53)</f>
        <v>89862</v>
      </c>
      <c r="D22" s="27">
        <f t="shared" si="2"/>
        <v>121887</v>
      </c>
      <c r="E22" s="27">
        <f t="shared" si="2"/>
        <v>47510</v>
      </c>
      <c r="F22" s="27">
        <f t="shared" si="2"/>
        <v>74753</v>
      </c>
      <c r="G22" s="27">
        <f t="shared" si="2"/>
        <v>367</v>
      </c>
      <c r="H22" s="27">
        <f t="shared" si="2"/>
        <v>401</v>
      </c>
      <c r="I22" s="27">
        <f t="shared" si="2"/>
        <v>143</v>
      </c>
      <c r="J22" s="27">
        <f t="shared" si="2"/>
        <v>314</v>
      </c>
      <c r="K22" s="27">
        <f t="shared" si="2"/>
        <v>583</v>
      </c>
      <c r="L22" s="27">
        <f t="shared" si="2"/>
        <v>451</v>
      </c>
      <c r="M22" s="27">
        <f t="shared" si="2"/>
        <v>220</v>
      </c>
      <c r="N22" s="27">
        <f t="shared" si="2"/>
        <v>110</v>
      </c>
    </row>
    <row r="23" spans="1:14" s="26" customFormat="1" ht="15" customHeight="1">
      <c r="A23" s="17" t="s">
        <v>19</v>
      </c>
      <c r="B23" s="27">
        <f t="shared" ref="B23:B53" si="3">SUM(C23:N23)</f>
        <v>7942</v>
      </c>
      <c r="C23" s="29">
        <v>2312</v>
      </c>
      <c r="D23" s="29">
        <v>1848</v>
      </c>
      <c r="E23" s="29">
        <v>1862</v>
      </c>
      <c r="F23" s="29">
        <v>1633</v>
      </c>
      <c r="G23" s="29">
        <v>58</v>
      </c>
      <c r="H23" s="29">
        <v>54</v>
      </c>
      <c r="I23" s="29">
        <v>47</v>
      </c>
      <c r="J23" s="29">
        <v>35</v>
      </c>
      <c r="K23" s="29">
        <v>32</v>
      </c>
      <c r="L23" s="29">
        <v>38</v>
      </c>
      <c r="M23" s="29">
        <v>12</v>
      </c>
      <c r="N23" s="29">
        <v>11</v>
      </c>
    </row>
    <row r="24" spans="1:14" s="26" customFormat="1" ht="15" customHeight="1">
      <c r="A24" s="17" t="s">
        <v>20</v>
      </c>
      <c r="B24" s="27">
        <f t="shared" si="3"/>
        <v>4284</v>
      </c>
      <c r="C24" s="29">
        <v>1018</v>
      </c>
      <c r="D24" s="29">
        <v>1372</v>
      </c>
      <c r="E24" s="29">
        <v>656</v>
      </c>
      <c r="F24" s="29">
        <v>1221</v>
      </c>
      <c r="G24" s="29">
        <v>1</v>
      </c>
      <c r="H24" s="29">
        <v>16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</row>
    <row r="25" spans="1:14" s="26" customFormat="1" ht="15" customHeight="1">
      <c r="A25" s="17" t="s">
        <v>21</v>
      </c>
      <c r="B25" s="27">
        <f t="shared" si="3"/>
        <v>3202</v>
      </c>
      <c r="C25" s="29">
        <v>1309</v>
      </c>
      <c r="D25" s="29">
        <v>634</v>
      </c>
      <c r="E25" s="29">
        <v>740</v>
      </c>
      <c r="F25" s="29">
        <v>484</v>
      </c>
      <c r="G25" s="29">
        <v>9</v>
      </c>
      <c r="H25" s="29">
        <v>1</v>
      </c>
      <c r="I25" s="29">
        <v>9</v>
      </c>
      <c r="J25" s="29">
        <v>2</v>
      </c>
      <c r="K25" s="29">
        <v>7</v>
      </c>
      <c r="L25" s="29">
        <v>1</v>
      </c>
      <c r="M25" s="29">
        <v>6</v>
      </c>
      <c r="N25" s="29">
        <v>0</v>
      </c>
    </row>
    <row r="26" spans="1:14" s="26" customFormat="1" ht="15" customHeight="1">
      <c r="A26" s="17" t="s">
        <v>22</v>
      </c>
      <c r="B26" s="27">
        <f t="shared" si="3"/>
        <v>4218</v>
      </c>
      <c r="C26" s="29">
        <v>458</v>
      </c>
      <c r="D26" s="29">
        <v>1935</v>
      </c>
      <c r="E26" s="29">
        <v>199</v>
      </c>
      <c r="F26" s="29">
        <v>1602</v>
      </c>
      <c r="G26" s="29">
        <v>2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10</v>
      </c>
      <c r="N26" s="29">
        <v>12</v>
      </c>
    </row>
    <row r="27" spans="1:14" s="26" customFormat="1" ht="15" customHeight="1">
      <c r="A27" s="17" t="s">
        <v>23</v>
      </c>
      <c r="B27" s="27">
        <f t="shared" si="3"/>
        <v>6510</v>
      </c>
      <c r="C27" s="29">
        <v>2273</v>
      </c>
      <c r="D27" s="29">
        <v>1863</v>
      </c>
      <c r="E27" s="29">
        <v>1091</v>
      </c>
      <c r="F27" s="29">
        <v>1196</v>
      </c>
      <c r="G27" s="29">
        <v>10</v>
      </c>
      <c r="H27" s="29">
        <v>15</v>
      </c>
      <c r="I27" s="29">
        <v>14</v>
      </c>
      <c r="J27" s="29">
        <v>12</v>
      </c>
      <c r="K27" s="29">
        <v>12</v>
      </c>
      <c r="L27" s="29">
        <v>15</v>
      </c>
      <c r="M27" s="29">
        <v>6</v>
      </c>
      <c r="N27" s="29">
        <v>3</v>
      </c>
    </row>
    <row r="28" spans="1:14" s="26" customFormat="1" ht="15" customHeight="1">
      <c r="A28" s="17" t="s">
        <v>24</v>
      </c>
      <c r="B28" s="27">
        <f t="shared" si="3"/>
        <v>2689</v>
      </c>
      <c r="C28" s="29">
        <v>602</v>
      </c>
      <c r="D28" s="29">
        <v>1082</v>
      </c>
      <c r="E28" s="29">
        <v>258</v>
      </c>
      <c r="F28" s="29">
        <v>747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</row>
    <row r="29" spans="1:14" s="26" customFormat="1" ht="15" customHeight="1">
      <c r="A29" s="17" t="s">
        <v>25</v>
      </c>
      <c r="B29" s="27">
        <f t="shared" si="3"/>
        <v>20211</v>
      </c>
      <c r="C29" s="29">
        <v>3530</v>
      </c>
      <c r="D29" s="29">
        <v>9163</v>
      </c>
      <c r="E29" s="29">
        <v>2558</v>
      </c>
      <c r="F29" s="29">
        <v>4960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</row>
    <row r="30" spans="1:14" s="26" customFormat="1" ht="15" customHeight="1">
      <c r="A30" s="17" t="s">
        <v>26</v>
      </c>
      <c r="B30" s="27">
        <f t="shared" si="3"/>
        <v>9659</v>
      </c>
      <c r="C30" s="29">
        <v>2196</v>
      </c>
      <c r="D30" s="29">
        <v>3997</v>
      </c>
      <c r="E30" s="29">
        <v>1017</v>
      </c>
      <c r="F30" s="29">
        <v>2448</v>
      </c>
      <c r="G30" s="29">
        <v>0</v>
      </c>
      <c r="H30" s="29">
        <v>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</row>
    <row r="31" spans="1:14" s="26" customFormat="1" ht="15" customHeight="1">
      <c r="A31" s="17" t="s">
        <v>27</v>
      </c>
      <c r="B31" s="27">
        <f t="shared" si="3"/>
        <v>8110</v>
      </c>
      <c r="C31" s="29">
        <v>2689</v>
      </c>
      <c r="D31" s="29">
        <v>2440</v>
      </c>
      <c r="E31" s="29">
        <v>1076</v>
      </c>
      <c r="F31" s="29">
        <v>1863</v>
      </c>
      <c r="G31" s="29">
        <v>11</v>
      </c>
      <c r="H31" s="29">
        <v>25</v>
      </c>
      <c r="I31" s="29">
        <v>1</v>
      </c>
      <c r="J31" s="29">
        <v>0</v>
      </c>
      <c r="K31" s="29">
        <v>0</v>
      </c>
      <c r="L31" s="29">
        <v>0</v>
      </c>
      <c r="M31" s="29">
        <v>0</v>
      </c>
      <c r="N31" s="29">
        <v>5</v>
      </c>
    </row>
    <row r="32" spans="1:14" s="26" customFormat="1" ht="15" customHeight="1">
      <c r="A32" s="17" t="s">
        <v>28</v>
      </c>
      <c r="B32" s="27">
        <f t="shared" si="3"/>
        <v>24971</v>
      </c>
      <c r="C32" s="29">
        <v>2437</v>
      </c>
      <c r="D32" s="29">
        <v>13866</v>
      </c>
      <c r="E32" s="29">
        <v>1275</v>
      </c>
      <c r="F32" s="29">
        <v>7390</v>
      </c>
      <c r="G32" s="29">
        <v>0</v>
      </c>
      <c r="H32" s="29">
        <v>0</v>
      </c>
      <c r="I32" s="29">
        <v>0</v>
      </c>
      <c r="J32" s="29">
        <v>0</v>
      </c>
      <c r="K32" s="29">
        <v>3</v>
      </c>
      <c r="L32" s="29">
        <v>0</v>
      </c>
      <c r="M32" s="29">
        <v>0</v>
      </c>
      <c r="N32" s="29">
        <v>0</v>
      </c>
    </row>
    <row r="33" spans="1:14" s="26" customFormat="1" ht="15" customHeight="1">
      <c r="A33" s="17" t="s">
        <v>29</v>
      </c>
      <c r="B33" s="27">
        <f t="shared" si="3"/>
        <v>21249</v>
      </c>
      <c r="C33" s="29">
        <v>7667</v>
      </c>
      <c r="D33" s="29">
        <v>6427</v>
      </c>
      <c r="E33" s="29">
        <v>3680</v>
      </c>
      <c r="F33" s="29">
        <v>3448</v>
      </c>
      <c r="G33" s="29">
        <v>20</v>
      </c>
      <c r="H33" s="29">
        <v>7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</row>
    <row r="34" spans="1:14" s="26" customFormat="1" ht="15" customHeight="1">
      <c r="A34" s="17" t="s">
        <v>30</v>
      </c>
      <c r="B34" s="27">
        <f t="shared" si="3"/>
        <v>8496</v>
      </c>
      <c r="C34" s="29">
        <v>2905</v>
      </c>
      <c r="D34" s="29">
        <v>2634</v>
      </c>
      <c r="E34" s="29">
        <v>1392</v>
      </c>
      <c r="F34" s="29">
        <v>1564</v>
      </c>
      <c r="G34" s="29">
        <v>1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</row>
    <row r="35" spans="1:14" s="26" customFormat="1" ht="15" customHeight="1">
      <c r="A35" s="17" t="s">
        <v>31</v>
      </c>
      <c r="B35" s="27">
        <f t="shared" si="3"/>
        <v>10648</v>
      </c>
      <c r="C35" s="29">
        <v>1861</v>
      </c>
      <c r="D35" s="29">
        <v>3911</v>
      </c>
      <c r="E35" s="29">
        <v>1354</v>
      </c>
      <c r="F35" s="29">
        <v>3448</v>
      </c>
      <c r="G35" s="29">
        <v>3</v>
      </c>
      <c r="H35" s="29">
        <v>5</v>
      </c>
      <c r="I35" s="29">
        <v>0</v>
      </c>
      <c r="J35" s="29">
        <v>61</v>
      </c>
      <c r="K35" s="29">
        <v>2</v>
      </c>
      <c r="L35" s="29">
        <v>1</v>
      </c>
      <c r="M35" s="29">
        <v>0</v>
      </c>
      <c r="N35" s="29">
        <v>2</v>
      </c>
    </row>
    <row r="36" spans="1:14" s="26" customFormat="1" ht="15" customHeight="1">
      <c r="A36" s="17" t="s">
        <v>32</v>
      </c>
      <c r="B36" s="27">
        <f t="shared" si="3"/>
        <v>20234</v>
      </c>
      <c r="C36" s="29">
        <v>6188</v>
      </c>
      <c r="D36" s="29">
        <v>6772</v>
      </c>
      <c r="E36" s="29">
        <v>3266</v>
      </c>
      <c r="F36" s="29">
        <v>3719</v>
      </c>
      <c r="G36" s="29">
        <v>43</v>
      </c>
      <c r="H36" s="29">
        <v>40</v>
      </c>
      <c r="I36" s="29">
        <v>24</v>
      </c>
      <c r="J36" s="29">
        <v>20</v>
      </c>
      <c r="K36" s="29">
        <v>43</v>
      </c>
      <c r="L36" s="29">
        <v>47</v>
      </c>
      <c r="M36" s="29">
        <v>32</v>
      </c>
      <c r="N36" s="29">
        <v>40</v>
      </c>
    </row>
    <row r="37" spans="1:14" s="26" customFormat="1" ht="15" customHeight="1">
      <c r="A37" s="17" t="s">
        <v>33</v>
      </c>
      <c r="B37" s="27">
        <f t="shared" si="3"/>
        <v>21709</v>
      </c>
      <c r="C37" s="29">
        <v>4097</v>
      </c>
      <c r="D37" s="29">
        <v>9948</v>
      </c>
      <c r="E37" s="29">
        <v>2184</v>
      </c>
      <c r="F37" s="29">
        <v>5476</v>
      </c>
      <c r="G37" s="29">
        <v>2</v>
      </c>
      <c r="H37" s="29">
        <v>1</v>
      </c>
      <c r="I37" s="29">
        <v>0</v>
      </c>
      <c r="J37" s="29">
        <v>1</v>
      </c>
      <c r="K37" s="29">
        <v>0</v>
      </c>
      <c r="L37" s="29">
        <v>0</v>
      </c>
      <c r="M37" s="29">
        <v>0</v>
      </c>
      <c r="N37" s="29">
        <v>0</v>
      </c>
    </row>
    <row r="38" spans="1:14" s="26" customFormat="1" ht="15" customHeight="1">
      <c r="A38" s="17" t="s">
        <v>34</v>
      </c>
      <c r="B38" s="27">
        <f t="shared" si="3"/>
        <v>7805</v>
      </c>
      <c r="C38" s="29">
        <v>1087</v>
      </c>
      <c r="D38" s="29">
        <v>3779</v>
      </c>
      <c r="E38" s="29">
        <v>482</v>
      </c>
      <c r="F38" s="29">
        <v>2457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</row>
    <row r="39" spans="1:14" s="26" customFormat="1" ht="15" customHeight="1">
      <c r="A39" s="17" t="s">
        <v>35</v>
      </c>
      <c r="B39" s="27">
        <f t="shared" si="3"/>
        <v>8478</v>
      </c>
      <c r="C39" s="29">
        <v>2453</v>
      </c>
      <c r="D39" s="29">
        <v>2971</v>
      </c>
      <c r="E39" s="29">
        <v>721</v>
      </c>
      <c r="F39" s="29">
        <v>2333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</row>
    <row r="40" spans="1:14" s="26" customFormat="1" ht="15" customHeight="1">
      <c r="A40" s="17" t="s">
        <v>36</v>
      </c>
      <c r="B40" s="27">
        <f t="shared" si="3"/>
        <v>12352</v>
      </c>
      <c r="C40" s="29">
        <v>2593</v>
      </c>
      <c r="D40" s="29">
        <v>4628</v>
      </c>
      <c r="E40" s="29">
        <v>1410</v>
      </c>
      <c r="F40" s="29">
        <v>3445</v>
      </c>
      <c r="G40" s="29">
        <v>44</v>
      </c>
      <c r="H40" s="29">
        <v>79</v>
      </c>
      <c r="I40" s="29">
        <v>0</v>
      </c>
      <c r="J40" s="29">
        <v>86</v>
      </c>
      <c r="K40" s="29">
        <v>0</v>
      </c>
      <c r="L40" s="29">
        <v>57</v>
      </c>
      <c r="M40" s="29">
        <v>0</v>
      </c>
      <c r="N40" s="29">
        <v>10</v>
      </c>
    </row>
    <row r="41" spans="1:14" s="26" customFormat="1" ht="15" customHeight="1">
      <c r="A41" s="17" t="s">
        <v>37</v>
      </c>
      <c r="B41" s="27">
        <f t="shared" si="3"/>
        <v>12199</v>
      </c>
      <c r="C41" s="29">
        <v>3834</v>
      </c>
      <c r="D41" s="29">
        <v>4057</v>
      </c>
      <c r="E41" s="29">
        <v>1923</v>
      </c>
      <c r="F41" s="29">
        <v>2377</v>
      </c>
      <c r="G41" s="29">
        <v>6</v>
      </c>
      <c r="H41" s="29">
        <v>2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</row>
    <row r="42" spans="1:14" s="26" customFormat="1" ht="15" customHeight="1">
      <c r="A42" s="17" t="s">
        <v>38</v>
      </c>
      <c r="B42" s="27">
        <f t="shared" si="3"/>
        <v>20352</v>
      </c>
      <c r="C42" s="29">
        <v>3294</v>
      </c>
      <c r="D42" s="29">
        <v>10167</v>
      </c>
      <c r="E42" s="29">
        <v>1717</v>
      </c>
      <c r="F42" s="29">
        <v>5173</v>
      </c>
      <c r="G42" s="29">
        <v>0</v>
      </c>
      <c r="H42" s="29">
        <v>1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</row>
    <row r="43" spans="1:14" s="26" customFormat="1" ht="15" customHeight="1">
      <c r="A43" s="17" t="s">
        <v>39</v>
      </c>
      <c r="B43" s="27">
        <f t="shared" si="3"/>
        <v>2545</v>
      </c>
      <c r="C43" s="29">
        <v>701</v>
      </c>
      <c r="D43" s="29">
        <v>839</v>
      </c>
      <c r="E43" s="29">
        <v>469</v>
      </c>
      <c r="F43" s="29">
        <v>536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</row>
    <row r="44" spans="1:14" s="26" customFormat="1" ht="15" customHeight="1">
      <c r="A44" s="17" t="s">
        <v>40</v>
      </c>
      <c r="B44" s="27">
        <f t="shared" si="3"/>
        <v>9051</v>
      </c>
      <c r="C44" s="29">
        <v>2484</v>
      </c>
      <c r="D44" s="29">
        <v>2262</v>
      </c>
      <c r="E44" s="29">
        <v>1415</v>
      </c>
      <c r="F44" s="29">
        <v>1677</v>
      </c>
      <c r="G44" s="29">
        <v>89</v>
      </c>
      <c r="H44" s="29">
        <v>104</v>
      </c>
      <c r="I44" s="29">
        <v>27</v>
      </c>
      <c r="J44" s="29">
        <v>78</v>
      </c>
      <c r="K44" s="29">
        <v>478</v>
      </c>
      <c r="L44" s="29">
        <v>289</v>
      </c>
      <c r="M44" s="29">
        <v>134</v>
      </c>
      <c r="N44" s="29">
        <v>14</v>
      </c>
    </row>
    <row r="45" spans="1:14" s="26" customFormat="1" ht="15" customHeight="1">
      <c r="A45" s="17" t="s">
        <v>41</v>
      </c>
      <c r="B45" s="27">
        <f t="shared" si="3"/>
        <v>13216</v>
      </c>
      <c r="C45" s="29">
        <v>3183</v>
      </c>
      <c r="D45" s="29">
        <v>5319</v>
      </c>
      <c r="E45" s="29">
        <v>828</v>
      </c>
      <c r="F45" s="29">
        <v>3886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</row>
    <row r="46" spans="1:14" s="26" customFormat="1" ht="15" customHeight="1">
      <c r="A46" s="17" t="s">
        <v>42</v>
      </c>
      <c r="B46" s="27">
        <f t="shared" si="3"/>
        <v>9833</v>
      </c>
      <c r="C46" s="29">
        <v>3495</v>
      </c>
      <c r="D46" s="29">
        <v>2730</v>
      </c>
      <c r="E46" s="29">
        <v>1712</v>
      </c>
      <c r="F46" s="29">
        <v>1859</v>
      </c>
      <c r="G46" s="29">
        <v>13</v>
      </c>
      <c r="H46" s="29">
        <v>0</v>
      </c>
      <c r="I46" s="29">
        <v>10</v>
      </c>
      <c r="J46" s="29">
        <v>0</v>
      </c>
      <c r="K46" s="29">
        <v>0</v>
      </c>
      <c r="L46" s="29">
        <v>0</v>
      </c>
      <c r="M46" s="29">
        <v>14</v>
      </c>
      <c r="N46" s="29">
        <v>0</v>
      </c>
    </row>
    <row r="47" spans="1:14" s="26" customFormat="1" ht="15" customHeight="1">
      <c r="A47" s="17" t="s">
        <v>43</v>
      </c>
      <c r="B47" s="27">
        <f t="shared" si="3"/>
        <v>5984</v>
      </c>
      <c r="C47" s="29">
        <v>1797</v>
      </c>
      <c r="D47" s="29">
        <v>1772</v>
      </c>
      <c r="E47" s="29">
        <v>1254</v>
      </c>
      <c r="F47" s="29">
        <v>1125</v>
      </c>
      <c r="G47" s="29">
        <v>14</v>
      </c>
      <c r="H47" s="29">
        <v>17</v>
      </c>
      <c r="I47" s="29">
        <v>1</v>
      </c>
      <c r="J47" s="29">
        <v>2</v>
      </c>
      <c r="K47" s="29">
        <v>0</v>
      </c>
      <c r="L47" s="29">
        <v>0</v>
      </c>
      <c r="M47" s="29">
        <v>2</v>
      </c>
      <c r="N47" s="29">
        <v>0</v>
      </c>
    </row>
    <row r="48" spans="1:14" s="26" customFormat="1" ht="15" customHeight="1">
      <c r="A48" s="17" t="s">
        <v>44</v>
      </c>
      <c r="B48" s="27">
        <f t="shared" si="3"/>
        <v>18115</v>
      </c>
      <c r="C48" s="29">
        <v>11045</v>
      </c>
      <c r="D48" s="29">
        <v>180</v>
      </c>
      <c r="E48" s="29">
        <v>6764</v>
      </c>
      <c r="F48" s="29">
        <v>82</v>
      </c>
      <c r="G48" s="29">
        <v>23</v>
      </c>
      <c r="H48" s="29">
        <v>0</v>
      </c>
      <c r="I48" s="29">
        <v>2</v>
      </c>
      <c r="J48" s="29">
        <v>1</v>
      </c>
      <c r="K48" s="29">
        <v>2</v>
      </c>
      <c r="L48" s="29">
        <v>0</v>
      </c>
      <c r="M48" s="29">
        <v>4</v>
      </c>
      <c r="N48" s="29">
        <v>12</v>
      </c>
    </row>
    <row r="49" spans="1:14" s="26" customFormat="1" ht="15" customHeight="1">
      <c r="A49" s="17" t="s">
        <v>45</v>
      </c>
      <c r="B49" s="27">
        <f t="shared" si="3"/>
        <v>10563</v>
      </c>
      <c r="C49" s="29">
        <v>3948</v>
      </c>
      <c r="D49" s="29">
        <v>2763</v>
      </c>
      <c r="E49" s="29">
        <v>1984</v>
      </c>
      <c r="F49" s="29">
        <v>1830</v>
      </c>
      <c r="G49" s="29">
        <v>0</v>
      </c>
      <c r="H49" s="29">
        <v>31</v>
      </c>
      <c r="I49" s="29">
        <v>0</v>
      </c>
      <c r="J49" s="29">
        <v>7</v>
      </c>
      <c r="K49" s="29">
        <v>0</v>
      </c>
      <c r="L49" s="29">
        <v>0</v>
      </c>
      <c r="M49" s="29">
        <v>0</v>
      </c>
      <c r="N49" s="29">
        <v>0</v>
      </c>
    </row>
    <row r="50" spans="1:14" s="26" customFormat="1" ht="15" customHeight="1">
      <c r="A50" s="17" t="s">
        <v>46</v>
      </c>
      <c r="B50" s="27">
        <f t="shared" si="3"/>
        <v>5384</v>
      </c>
      <c r="C50" s="29">
        <v>1202</v>
      </c>
      <c r="D50" s="29">
        <v>2444</v>
      </c>
      <c r="E50" s="29">
        <v>441</v>
      </c>
      <c r="F50" s="29">
        <v>1297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</row>
    <row r="51" spans="1:14" s="26" customFormat="1" ht="15" customHeight="1">
      <c r="A51" s="17" t="s">
        <v>47</v>
      </c>
      <c r="B51" s="27">
        <f t="shared" si="3"/>
        <v>13289</v>
      </c>
      <c r="C51" s="29">
        <v>4371</v>
      </c>
      <c r="D51" s="29">
        <v>4418</v>
      </c>
      <c r="E51" s="29">
        <v>2198</v>
      </c>
      <c r="F51" s="29">
        <v>2296</v>
      </c>
      <c r="G51" s="29">
        <v>0</v>
      </c>
      <c r="H51" s="29">
        <v>1</v>
      </c>
      <c r="I51" s="29">
        <v>0</v>
      </c>
      <c r="J51" s="29">
        <v>3</v>
      </c>
      <c r="K51" s="29">
        <v>2</v>
      </c>
      <c r="L51" s="29">
        <v>0</v>
      </c>
      <c r="M51" s="29">
        <v>0</v>
      </c>
      <c r="N51" s="29">
        <v>0</v>
      </c>
    </row>
    <row r="52" spans="1:14" s="26" customFormat="1" ht="15" customHeight="1">
      <c r="A52" s="17" t="s">
        <v>48</v>
      </c>
      <c r="B52" s="27">
        <f t="shared" si="3"/>
        <v>2966</v>
      </c>
      <c r="C52" s="29">
        <v>1129</v>
      </c>
      <c r="D52" s="29">
        <v>654</v>
      </c>
      <c r="E52" s="29">
        <v>780</v>
      </c>
      <c r="F52" s="29">
        <v>366</v>
      </c>
      <c r="G52" s="29">
        <v>18</v>
      </c>
      <c r="H52" s="29">
        <v>1</v>
      </c>
      <c r="I52" s="29">
        <v>8</v>
      </c>
      <c r="J52" s="29">
        <v>6</v>
      </c>
      <c r="K52" s="29">
        <v>2</v>
      </c>
      <c r="L52" s="29">
        <v>2</v>
      </c>
      <c r="M52" s="29">
        <v>0</v>
      </c>
      <c r="N52" s="29">
        <v>0</v>
      </c>
    </row>
    <row r="53" spans="1:14" s="26" customFormat="1" ht="15" customHeight="1">
      <c r="A53" s="17" t="s">
        <v>49</v>
      </c>
      <c r="B53" s="27">
        <f t="shared" si="3"/>
        <v>10337</v>
      </c>
      <c r="C53" s="29">
        <v>1704</v>
      </c>
      <c r="D53" s="29">
        <v>5012</v>
      </c>
      <c r="E53" s="29">
        <v>804</v>
      </c>
      <c r="F53" s="29">
        <v>2815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1</v>
      </c>
      <c r="M53" s="29">
        <v>0</v>
      </c>
      <c r="N53" s="29">
        <v>1</v>
      </c>
    </row>
    <row r="54" spans="1:14" s="26" customFormat="1" ht="15" customHeight="1">
      <c r="A54" s="17"/>
      <c r="B54" s="27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s="28" customFormat="1" ht="15" customHeight="1">
      <c r="A55" s="16" t="s">
        <v>50</v>
      </c>
      <c r="B55" s="27">
        <f>SUM(B56:B70)</f>
        <v>1458</v>
      </c>
      <c r="C55" s="27">
        <f t="shared" ref="C55:N55" si="4">SUM(C56:C70)</f>
        <v>741</v>
      </c>
      <c r="D55" s="27">
        <f t="shared" si="4"/>
        <v>371</v>
      </c>
      <c r="E55" s="27">
        <f t="shared" si="4"/>
        <v>229</v>
      </c>
      <c r="F55" s="27">
        <f t="shared" si="4"/>
        <v>105</v>
      </c>
      <c r="G55" s="27">
        <f t="shared" si="4"/>
        <v>2</v>
      </c>
      <c r="H55" s="27">
        <f t="shared" si="4"/>
        <v>1</v>
      </c>
      <c r="I55" s="27">
        <f t="shared" si="4"/>
        <v>0</v>
      </c>
      <c r="J55" s="27">
        <f t="shared" si="4"/>
        <v>0</v>
      </c>
      <c r="K55" s="27">
        <f t="shared" si="4"/>
        <v>1</v>
      </c>
      <c r="L55" s="27">
        <f t="shared" si="4"/>
        <v>0</v>
      </c>
      <c r="M55" s="27">
        <f t="shared" si="4"/>
        <v>7</v>
      </c>
      <c r="N55" s="27">
        <f t="shared" si="4"/>
        <v>1</v>
      </c>
    </row>
    <row r="56" spans="1:14" s="26" customFormat="1" ht="15" customHeight="1">
      <c r="A56" s="17" t="s">
        <v>51</v>
      </c>
      <c r="B56" s="27">
        <f>SUM(C56:N56)</f>
        <v>1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1</v>
      </c>
      <c r="N56" s="29">
        <v>0</v>
      </c>
    </row>
    <row r="57" spans="1:14" s="26" customFormat="1" ht="15" customHeight="1">
      <c r="A57" s="17" t="s">
        <v>52</v>
      </c>
      <c r="B57" s="27">
        <f t="shared" ref="B57:B70" si="5">SUM(C57:N57)</f>
        <v>41</v>
      </c>
      <c r="C57" s="29">
        <v>40</v>
      </c>
      <c r="D57" s="29">
        <v>0</v>
      </c>
      <c r="E57" s="29">
        <v>1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</row>
    <row r="58" spans="1:14" s="26" customFormat="1" ht="15" customHeight="1">
      <c r="A58" s="17" t="s">
        <v>53</v>
      </c>
      <c r="B58" s="27">
        <f t="shared" si="5"/>
        <v>243</v>
      </c>
      <c r="C58" s="29">
        <v>76</v>
      </c>
      <c r="D58" s="29">
        <v>112</v>
      </c>
      <c r="E58" s="29">
        <v>19</v>
      </c>
      <c r="F58" s="29">
        <v>34</v>
      </c>
      <c r="G58" s="29">
        <v>0</v>
      </c>
      <c r="H58" s="29">
        <v>1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1</v>
      </c>
    </row>
    <row r="59" spans="1:14" s="26" customFormat="1" ht="15" customHeight="1">
      <c r="A59" s="17" t="s">
        <v>54</v>
      </c>
      <c r="B59" s="27">
        <f t="shared" si="5"/>
        <v>148</v>
      </c>
      <c r="C59" s="29">
        <v>60</v>
      </c>
      <c r="D59" s="29">
        <v>19</v>
      </c>
      <c r="E59" s="29">
        <v>52</v>
      </c>
      <c r="F59" s="29">
        <v>12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0</v>
      </c>
      <c r="M59" s="29">
        <v>3</v>
      </c>
      <c r="N59" s="29">
        <v>0</v>
      </c>
    </row>
    <row r="60" spans="1:14" s="26" customFormat="1" ht="15" customHeight="1">
      <c r="A60" s="17" t="s">
        <v>55</v>
      </c>
      <c r="B60" s="27">
        <f t="shared" si="5"/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</row>
    <row r="61" spans="1:14" s="26" customFormat="1" ht="15" customHeight="1">
      <c r="A61" s="17" t="s">
        <v>56</v>
      </c>
      <c r="B61" s="27">
        <f t="shared" si="5"/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s="26" customFormat="1" ht="15" customHeight="1">
      <c r="A62" s="17" t="s">
        <v>57</v>
      </c>
      <c r="B62" s="27">
        <f t="shared" si="5"/>
        <v>1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1</v>
      </c>
      <c r="N62" s="29">
        <v>0</v>
      </c>
    </row>
    <row r="63" spans="1:14" s="26" customFormat="1" ht="15" customHeight="1">
      <c r="A63" s="17" t="s">
        <v>58</v>
      </c>
      <c r="B63" s="27">
        <f t="shared" si="5"/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</row>
    <row r="64" spans="1:14" s="26" customFormat="1" ht="15" customHeight="1">
      <c r="A64" s="17" t="s">
        <v>59</v>
      </c>
      <c r="B64" s="27">
        <f t="shared" si="5"/>
        <v>252</v>
      </c>
      <c r="C64" s="29">
        <v>124</v>
      </c>
      <c r="D64" s="29">
        <v>60</v>
      </c>
      <c r="E64" s="29">
        <v>47</v>
      </c>
      <c r="F64" s="29">
        <v>21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s="26" customFormat="1" ht="15" customHeight="1">
      <c r="A65" s="17" t="s">
        <v>60</v>
      </c>
      <c r="B65" s="27">
        <f t="shared" si="5"/>
        <v>227</v>
      </c>
      <c r="C65" s="29">
        <v>143</v>
      </c>
      <c r="D65" s="29">
        <v>31</v>
      </c>
      <c r="E65" s="29">
        <v>42</v>
      </c>
      <c r="F65" s="29">
        <v>9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2</v>
      </c>
      <c r="N65" s="29">
        <v>0</v>
      </c>
    </row>
    <row r="66" spans="1:14" s="26" customFormat="1" ht="15" customHeight="1">
      <c r="A66" s="23" t="s">
        <v>61</v>
      </c>
      <c r="B66" s="27">
        <f t="shared" si="5"/>
        <v>129</v>
      </c>
      <c r="C66" s="29">
        <v>121</v>
      </c>
      <c r="D66" s="29">
        <v>0</v>
      </c>
      <c r="E66" s="29">
        <v>8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26" customFormat="1" ht="15" customHeight="1">
      <c r="A67" s="23" t="s">
        <v>62</v>
      </c>
      <c r="B67" s="27">
        <f t="shared" si="5"/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s="26" customFormat="1" ht="15" customHeight="1">
      <c r="A68" s="18" t="s">
        <v>63</v>
      </c>
      <c r="B68" s="27">
        <f t="shared" si="5"/>
        <v>327</v>
      </c>
      <c r="C68" s="29">
        <v>137</v>
      </c>
      <c r="D68" s="29">
        <v>127</v>
      </c>
      <c r="E68" s="29">
        <v>41</v>
      </c>
      <c r="F68" s="29">
        <v>21</v>
      </c>
      <c r="G68" s="29">
        <v>1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</row>
    <row r="69" spans="1:14" s="26" customFormat="1" ht="15" customHeight="1">
      <c r="A69" s="18" t="s">
        <v>64</v>
      </c>
      <c r="B69" s="27">
        <f t="shared" si="5"/>
        <v>74</v>
      </c>
      <c r="C69" s="29">
        <v>32</v>
      </c>
      <c r="D69" s="29">
        <v>22</v>
      </c>
      <c r="E69" s="29">
        <v>12</v>
      </c>
      <c r="F69" s="29">
        <v>8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</row>
    <row r="70" spans="1:14" s="26" customFormat="1" ht="15" customHeight="1">
      <c r="A70" s="19" t="s">
        <v>65</v>
      </c>
      <c r="B70" s="31">
        <f t="shared" si="5"/>
        <v>15</v>
      </c>
      <c r="C70" s="32">
        <v>8</v>
      </c>
      <c r="D70" s="32">
        <v>0</v>
      </c>
      <c r="E70" s="29">
        <v>7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2.75" customHeight="1">
      <c r="A71" s="20" t="s">
        <v>66</v>
      </c>
      <c r="B71" s="21"/>
      <c r="C71" s="21"/>
      <c r="D71" s="21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>
      <c r="A72" s="22" t="s">
        <v>67</v>
      </c>
      <c r="B72" s="21"/>
      <c r="C72" s="21"/>
      <c r="D72" s="21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22" t="s">
        <v>68</v>
      </c>
      <c r="B73" s="21"/>
      <c r="C73" s="21"/>
      <c r="D73" s="21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2:14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2:14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2:14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2:14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2:14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2:14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2:14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2:14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2:14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2:14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2:14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2:14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2:14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2:14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2:14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2:14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2:14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2:14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2:14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2:14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2:14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2:14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2:14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2:14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2:14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14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2:14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2:14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2:14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2:14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2:14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2:14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2:14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2:14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2:14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2:14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2:14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2:14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2:14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2:14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2:14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2:14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2:14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2:14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2:14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2:14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2:14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2:14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2:14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2:14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2:14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2:14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2:14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2:14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2:14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2:14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2:14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2:14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2:14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2:14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2:14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2:14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2:14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2:14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2:14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2:14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2:14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2:14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2:14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2:14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2:14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2:14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2:14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2:14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2:14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2:14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2:14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14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</sheetData>
  <mergeCells count="7">
    <mergeCell ref="A1:E1"/>
    <mergeCell ref="A2:I2"/>
    <mergeCell ref="A6:N6"/>
    <mergeCell ref="A8:N8"/>
    <mergeCell ref="A10:A12"/>
    <mergeCell ref="B10:B12"/>
    <mergeCell ref="C10:N10"/>
  </mergeCells>
  <phoneticPr fontId="0" type="noConversion"/>
  <printOptions horizontalCentered="1" verticalCentered="1"/>
  <pageMargins left="0.98425196850393704" right="0.98425196850393704" top="0.19685039370078741" bottom="0.19685039370078741" header="0" footer="0"/>
  <pageSetup scale="49" firstPageNumber="8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19.25_2014</vt:lpstr>
      <vt:lpstr>'19.25_2014'!A_IMPRESIÓN_IM</vt:lpstr>
      <vt:lpstr>'19.25_2014'!Área_de_impresión</vt:lpstr>
      <vt:lpstr>'19.25_2014'!Imprimir_área_IM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2015-03-18T22:27:32Z</cp:lastPrinted>
  <dcterms:created xsi:type="dcterms:W3CDTF">2004-02-02T22:58:24Z</dcterms:created>
  <dcterms:modified xsi:type="dcterms:W3CDTF">2015-04-29T15:36:21Z</dcterms:modified>
</cp:coreProperties>
</file>